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/>
  <xr:revisionPtr revIDLastSave="0" documentId="8_{11439DEF-5073-4EB4-BF4B-AD01789A44A9}" xr6:coauthVersionLast="47" xr6:coauthVersionMax="47" xr10:uidLastSave="{00000000-0000-0000-0000-000000000000}"/>
  <bookViews>
    <workbookView xWindow="-24210" yWindow="2850" windowWidth="18000" windowHeight="9360" xr2:uid="{00000000-000D-0000-FFFF-FFFF00000000}"/>
  </bookViews>
  <sheets>
    <sheet name="EXPENSE REPORT" sheetId="1" r:id="rId1"/>
  </sheets>
  <definedNames>
    <definedName name="Advances">'EXPENSE REPORT'!$J$24</definedName>
    <definedName name="ColumnTitle1">ExpenseData[[#Headers],[Student Name]]</definedName>
    <definedName name="_xlnm.Print_Titles" localSheetId="0">'EXPENSE REPORT'!$8:$8</definedName>
    <definedName name="Subtotal">'EXPENSE REPORT'!$J$23</definedName>
    <definedName name="valHighlight">IFERROR(IF(#REF!="Yes", TRUE, FALSE),FALSE)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2" i="1" l="1"/>
  <c r="I20" i="1"/>
  <c r="J12" i="1" l="1"/>
  <c r="J11" i="1"/>
  <c r="J10" i="1"/>
  <c r="J9" i="1"/>
  <c r="J20" i="1" s="1"/>
  <c r="J23" i="1" s="1"/>
  <c r="J25" i="1" s="1"/>
  <c r="J13" i="1"/>
  <c r="J14" i="1"/>
  <c r="J15" i="1"/>
  <c r="J16" i="1"/>
  <c r="J17" i="1"/>
  <c r="J18" i="1"/>
  <c r="J19" i="1"/>
  <c r="F20" i="1" l="1"/>
  <c r="H20" i="1"/>
  <c r="D20" i="1"/>
  <c r="G20" i="1"/>
  <c r="E20" i="1"/>
</calcChain>
</file>

<file path=xl/sharedStrings.xml><?xml version="1.0" encoding="utf-8"?>
<sst xmlns="http://schemas.openxmlformats.org/spreadsheetml/2006/main" count="29" uniqueCount="29">
  <si>
    <t>Total</t>
  </si>
  <si>
    <t>SUBTOTAL</t>
  </si>
  <si>
    <t>ADVANCES</t>
  </si>
  <si>
    <t>TOTAL</t>
  </si>
  <si>
    <t>Purpose:</t>
  </si>
  <si>
    <t>Approved:</t>
  </si>
  <si>
    <t xml:space="preserve">Notes: </t>
  </si>
  <si>
    <t>Student Name</t>
  </si>
  <si>
    <t xml:space="preserve"> </t>
  </si>
  <si>
    <t>Date of Activity:</t>
  </si>
  <si>
    <t>AR or Payee Name:</t>
  </si>
  <si>
    <t>Activity Name :</t>
  </si>
  <si>
    <t>ID#</t>
  </si>
  <si>
    <t>Entry Fees</t>
  </si>
  <si>
    <t>Meals</t>
  </si>
  <si>
    <t>Lodging</t>
  </si>
  <si>
    <t>Misc</t>
  </si>
  <si>
    <t>For Office Use Only</t>
  </si>
  <si>
    <t># of Round Trip Miles*</t>
  </si>
  <si>
    <t>Mileage Rate (0.575)</t>
  </si>
  <si>
    <t>Parking, Tolls</t>
  </si>
  <si>
    <t>Rentals</t>
  </si>
  <si>
    <t>American Civil Society</t>
  </si>
  <si>
    <t>Leadership</t>
  </si>
  <si>
    <t>Diversity</t>
  </si>
  <si>
    <t>Volunteerism</t>
  </si>
  <si>
    <t>Activity Goals Met - Check all that appy</t>
  </si>
  <si>
    <t>*Required - Submit Google Map or Mapquest for mileage reimbursement</t>
  </si>
  <si>
    <t>FLEX GRANT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</si>
</sst>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4" x14ac:knownFonts="1">
    <font>
      <sz val="11"/>
      <color theme="1" tint="0.24994659260841701"/>
      <name val="Franklin Gothic Book"/>
      <family val="2"/>
      <scheme val="minor"/>
    </font>
    <font>
      <sz val="10"/>
      <name val="Tahoma"/>
      <family val="2"/>
    </font>
    <font>
      <sz val="24"/>
      <color theme="4" tint="-0.499984740745262"/>
      <name val="Constantia"/>
      <family val="2"/>
      <scheme val="major"/>
    </font>
    <font>
      <b/>
      <sz val="11"/>
      <color theme="1"/>
      <name val="Franklin Gothic Book"/>
      <family val="2"/>
      <scheme val="minor"/>
    </font>
    <font>
      <b/>
      <sz val="11"/>
      <color theme="4" tint="-0.499984740745262"/>
      <name val="Constantia"/>
      <family val="2"/>
      <scheme val="major"/>
    </font>
    <font>
      <sz val="11"/>
      <color theme="1" tint="0.24994659260841701"/>
      <name val="Constantia"/>
      <family val="2"/>
      <scheme val="major"/>
    </font>
    <font>
      <sz val="11"/>
      <color theme="1" tint="0.24994659260841701"/>
      <name val="Franklin Gothic Book"/>
      <family val="2"/>
      <scheme val="minor"/>
    </font>
    <font>
      <i/>
      <u/>
      <sz val="9"/>
      <color theme="1" tint="4.9989318521683403E-2"/>
      <name val="Constantia"/>
      <family val="2"/>
      <scheme val="major"/>
    </font>
    <font>
      <b/>
      <sz val="12"/>
      <color theme="4" tint="-0.499984740745262"/>
      <name val="Constantia"/>
      <family val="2"/>
      <scheme val="major"/>
    </font>
    <font>
      <b/>
      <sz val="11"/>
      <color theme="3"/>
      <name val="Franklin Gothic Book"/>
      <family val="2"/>
      <scheme val="minor"/>
    </font>
    <font>
      <sz val="11"/>
      <color theme="3"/>
      <name val="Franklin Gothic Book"/>
      <family val="2"/>
      <scheme val="minor"/>
    </font>
    <font>
      <b/>
      <sz val="11"/>
      <color theme="3"/>
      <name val="Constantia"/>
      <family val="2"/>
      <scheme val="major"/>
    </font>
    <font>
      <sz val="11"/>
      <name val="Constantia"/>
      <family val="2"/>
      <scheme val="major"/>
    </font>
    <font>
      <sz val="9"/>
      <color theme="3"/>
      <name val="Constantia"/>
      <family val="2"/>
      <charset val="238"/>
      <scheme val="major"/>
    </font>
    <font>
      <b/>
      <sz val="11"/>
      <color theme="0"/>
      <name val="Franklin Gothic Book"/>
      <family val="2"/>
      <scheme val="minor"/>
    </font>
    <font>
      <b/>
      <sz val="11"/>
      <color theme="1" tint="0.24994659260841701"/>
      <name val="Constantia"/>
      <family val="1"/>
      <scheme val="major"/>
    </font>
    <font>
      <b/>
      <sz val="11"/>
      <color theme="3"/>
      <name val="Constantia"/>
      <family val="1"/>
      <scheme val="major"/>
    </font>
    <font>
      <b/>
      <sz val="11"/>
      <color theme="1" tint="0.24994659260841701"/>
      <name val="Franklin Gothic Book"/>
      <family val="2"/>
      <scheme val="minor"/>
    </font>
    <font>
      <sz val="10"/>
      <name val="Arial"/>
      <family val="2"/>
    </font>
    <font>
      <i/>
      <sz val="10"/>
      <name val="Franklin Gothic Book"/>
      <family val="2"/>
      <scheme val="minor"/>
    </font>
    <font>
      <sz val="11"/>
      <name val="Franklin Gothic Book"/>
      <family val="2"/>
      <scheme val="minor"/>
    </font>
    <font>
      <b/>
      <sz val="11"/>
      <name val="Franklin Gothic Book"/>
      <family val="2"/>
      <scheme val="minor"/>
    </font>
    <font>
      <i/>
      <sz val="11"/>
      <color theme="1" tint="0.24994659260841701"/>
      <name val="Franklin Gothic Book"/>
      <family val="2"/>
      <scheme val="minor"/>
    </font>
    <font>
      <b/>
      <i/>
      <sz val="11"/>
      <color theme="1" tint="0.24994659260841701"/>
      <name val="Franklin Gothic Book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medium">
        <color theme="3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8" fillId="0" borderId="0" applyFill="0" applyProtection="0"/>
    <xf numFmtId="0" fontId="4" fillId="0" borderId="0" applyFill="0" applyProtection="0">
      <alignment horizontal="right" vertical="center" wrapText="1"/>
    </xf>
    <xf numFmtId="0" fontId="5" fillId="0" borderId="0" applyFill="0" applyProtection="0">
      <alignment horizontal="right" vertical="center" indent="1"/>
    </xf>
    <xf numFmtId="0" fontId="7" fillId="0" borderId="0" applyProtection="0">
      <alignment vertical="top"/>
    </xf>
    <xf numFmtId="43" fontId="6" fillId="0" borderId="0" applyFill="0" applyBorder="0" applyAlignment="0" applyProtection="0"/>
    <xf numFmtId="41" fontId="6" fillId="0" borderId="0" applyFill="0" applyBorder="0" applyAlignment="0" applyProtection="0"/>
    <xf numFmtId="7" fontId="6" fillId="0" borderId="0" applyFont="0" applyFill="0" applyBorder="0" applyProtection="0">
      <alignment vertical="center"/>
    </xf>
    <xf numFmtId="42" fontId="6" fillId="0" borderId="0" applyFill="0" applyBorder="0" applyAlignment="0" applyProtection="0"/>
    <xf numFmtId="9" fontId="6" fillId="0" borderId="0" applyFill="0" applyBorder="0" applyAlignment="0" applyProtection="0"/>
    <xf numFmtId="164" fontId="3" fillId="2" borderId="3">
      <alignment horizontal="center"/>
    </xf>
    <xf numFmtId="0" fontId="6" fillId="0" borderId="1">
      <alignment horizontal="left" vertical="center" wrapText="1"/>
    </xf>
    <xf numFmtId="0" fontId="6" fillId="0" borderId="0">
      <alignment vertical="center"/>
    </xf>
    <xf numFmtId="14" fontId="6" fillId="0" borderId="0">
      <alignment horizontal="left" vertical="center"/>
    </xf>
    <xf numFmtId="0" fontId="6" fillId="0" borderId="0">
      <alignment vertical="center" wrapText="1"/>
    </xf>
    <xf numFmtId="7" fontId="3" fillId="2" borderId="4">
      <alignment horizontal="center"/>
    </xf>
    <xf numFmtId="7" fontId="3" fillId="0" borderId="2">
      <alignment horizontal="center"/>
    </xf>
    <xf numFmtId="0" fontId="2" fillId="0" borderId="0" applyProtection="0">
      <alignment vertical="top"/>
    </xf>
    <xf numFmtId="0" fontId="18" fillId="0" borderId="0"/>
    <xf numFmtId="44" fontId="18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5" fillId="0" borderId="0" xfId="3">
      <alignment horizontal="right" vertical="center" indent="1"/>
    </xf>
    <xf numFmtId="14" fontId="6" fillId="0" borderId="0" xfId="13">
      <alignment horizontal="left" vertical="center"/>
    </xf>
    <xf numFmtId="0" fontId="6" fillId="0" borderId="0" xfId="14">
      <alignment vertical="center" wrapText="1"/>
    </xf>
    <xf numFmtId="7" fontId="6" fillId="0" borderId="0" xfId="7">
      <alignment vertical="center"/>
    </xf>
    <xf numFmtId="7" fontId="9" fillId="0" borderId="2" xfId="16" applyFont="1" applyAlignment="1">
      <alignment horizontal="right" vertical="center" indent="1"/>
    </xf>
    <xf numFmtId="0" fontId="11" fillId="0" borderId="0" xfId="2" applyFont="1">
      <alignment horizontal="right" vertical="center" wrapText="1"/>
    </xf>
    <xf numFmtId="0" fontId="11" fillId="0" borderId="0" xfId="2" applyFont="1" applyAlignment="1">
      <alignment horizontal="right"/>
    </xf>
    <xf numFmtId="0" fontId="2" fillId="0" borderId="0" xfId="17">
      <alignment vertical="top"/>
    </xf>
    <xf numFmtId="0" fontId="13" fillId="0" borderId="0" xfId="4" applyFont="1" applyAlignment="1">
      <alignment horizontal="center" vertical="center"/>
    </xf>
    <xf numFmtId="0" fontId="15" fillId="0" borderId="0" xfId="12" applyFont="1" applyAlignment="1">
      <alignment horizontal="center" vertical="center"/>
    </xf>
    <xf numFmtId="164" fontId="14" fillId="3" borderId="3" xfId="10" applyFont="1" applyFill="1" applyAlignment="1">
      <alignment horizontal="right" vertical="center" indent="1"/>
    </xf>
    <xf numFmtId="7" fontId="9" fillId="4" borderId="6" xfId="15" applyFont="1" applyFill="1" applyBorder="1" applyAlignment="1">
      <alignment horizontal="right" vertical="center" indent="1"/>
    </xf>
    <xf numFmtId="0" fontId="10" fillId="0" borderId="5" xfId="0" applyFont="1" applyBorder="1" applyAlignment="1">
      <alignment vertical="center"/>
    </xf>
    <xf numFmtId="7" fontId="10" fillId="0" borderId="5" xfId="0" applyNumberFormat="1" applyFont="1" applyBorder="1" applyAlignment="1">
      <alignment vertical="center"/>
    </xf>
    <xf numFmtId="0" fontId="12" fillId="0" borderId="0" xfId="3" applyFont="1" applyAlignment="1">
      <alignment horizontal="right"/>
    </xf>
    <xf numFmtId="0" fontId="11" fillId="0" borderId="0" xfId="2" applyFont="1" applyAlignment="1">
      <alignment horizontal="right" wrapText="1"/>
    </xf>
    <xf numFmtId="14" fontId="6" fillId="0" borderId="0" xfId="13" applyAlignment="1">
      <alignment horizontal="left"/>
    </xf>
    <xf numFmtId="0" fontId="6" fillId="0" borderId="1" xfId="11" applyAlignment="1">
      <alignment horizontal="left" wrapText="1"/>
    </xf>
    <xf numFmtId="0" fontId="11" fillId="0" borderId="0" xfId="1" applyFont="1" applyAlignment="1">
      <alignment horizontal="right"/>
    </xf>
    <xf numFmtId="0" fontId="16" fillId="0" borderId="0" xfId="3" applyFont="1" applyAlignment="1">
      <alignment horizontal="right"/>
    </xf>
    <xf numFmtId="0" fontId="15" fillId="0" borderId="0" xfId="3" applyFont="1">
      <alignment horizontal="right" vertical="center" indent="1"/>
    </xf>
    <xf numFmtId="0" fontId="19" fillId="0" borderId="0" xfId="18" applyFont="1"/>
    <xf numFmtId="44" fontId="20" fillId="0" borderId="7" xfId="19" applyFont="1" applyBorder="1"/>
    <xf numFmtId="0" fontId="20" fillId="5" borderId="7" xfId="19" applyNumberFormat="1" applyFont="1" applyFill="1" applyBorder="1"/>
    <xf numFmtId="0" fontId="21" fillId="0" borderId="0" xfId="0" applyFont="1" applyAlignment="1">
      <alignment horizontal="right"/>
    </xf>
    <xf numFmtId="0" fontId="15" fillId="0" borderId="0" xfId="12" applyFont="1" applyAlignment="1">
      <alignment horizontal="center" vertical="center" wrapText="1"/>
    </xf>
    <xf numFmtId="7" fontId="9" fillId="0" borderId="5" xfId="0" applyNumberFormat="1" applyFont="1" applyBorder="1" applyAlignment="1">
      <alignment vertical="center"/>
    </xf>
    <xf numFmtId="0" fontId="21" fillId="0" borderId="0" xfId="0" applyFont="1" applyAlignment="1">
      <alignment horizontal="right" wrapText="1"/>
    </xf>
    <xf numFmtId="0" fontId="23" fillId="0" borderId="0" xfId="0" applyFont="1"/>
    <xf numFmtId="0" fontId="17" fillId="0" borderId="1" xfId="11" applyFont="1" applyAlignment="1">
      <alignment horizontal="left" wrapText="1"/>
    </xf>
    <xf numFmtId="0" fontId="6" fillId="0" borderId="1" xfId="11" applyAlignment="1">
      <alignment horizontal="left" wrapText="1"/>
    </xf>
    <xf numFmtId="0" fontId="6" fillId="0" borderId="1" xfId="11">
      <alignment horizontal="left" vertical="center" wrapText="1"/>
    </xf>
    <xf numFmtId="0" fontId="22" fillId="0" borderId="1" xfId="11" applyFont="1" applyAlignment="1">
      <alignment horizontal="left" wrapText="1"/>
    </xf>
  </cellXfs>
  <cellStyles count="20">
    <cellStyle name="Advances" xfId="16" xr:uid="{00000000-0005-0000-0000-000000000000}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Currency 2" xfId="19" xr:uid="{FC439123-BFC4-4225-A9C9-80E61E5A0441}"/>
    <cellStyle name="Date" xfId="13" xr:uid="{00000000-0005-0000-0000-000005000000}"/>
    <cellStyle name="Header Row" xfId="12" xr:uid="{00000000-0005-0000-0000-000006000000}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Label Text" xfId="11" xr:uid="{00000000-0005-0000-0000-00000B000000}"/>
    <cellStyle name="Normal" xfId="0" builtinId="0" customBuiltin="1"/>
    <cellStyle name="Normal 2" xfId="18" xr:uid="{AF2E777B-8FFC-4790-A72C-37B1CD5886A7}"/>
    <cellStyle name="Percent" xfId="9" builtinId="5" customBuiltin="1"/>
    <cellStyle name="Subtotal" xfId="15" xr:uid="{00000000-0005-0000-0000-00000E000000}"/>
    <cellStyle name="Table Text" xfId="14" xr:uid="{00000000-0005-0000-0000-00000F000000}"/>
    <cellStyle name="Title" xfId="17" builtinId="15" customBuiltin="1"/>
    <cellStyle name="Total" xfId="10" builtinId="25" customBuiltin="1"/>
  </cellStyles>
  <dxfs count="1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</dxf>
    <dxf>
      <alignment horizontal="general" vertical="bottom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 tint="0.24994659260841701"/>
        <name val="Constantia"/>
        <family val="1"/>
        <scheme val="major"/>
      </font>
      <alignment horizontal="center"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gradientFill degree="90">
          <stop position="0">
            <color theme="3"/>
          </stop>
          <stop position="1">
            <color theme="3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Business Table" pivot="0" count="3" xr9:uid="{00000000-0011-0000-FFFF-FFFF00000000}">
      <tableStyleElement type="wholeTable" dxfId="15"/>
      <tableStyleElement type="headerRow" dxfId="14"/>
      <tableStyleElement type="secondRow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109</xdr:rowOff>
    </xdr:from>
    <xdr:to>
      <xdr:col>10</xdr:col>
      <xdr:colOff>10583</xdr:colOff>
      <xdr:row>0</xdr:row>
      <xdr:rowOff>1465746</xdr:rowOff>
    </xdr:to>
    <xdr:pic>
      <xdr:nvPicPr>
        <xdr:cNvPr id="4" name="Picture 3" descr="Decorative element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0500" y="109"/>
          <a:ext cx="11408833" cy="146563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5</xdr:col>
      <xdr:colOff>0</xdr:colOff>
      <xdr:row>1</xdr:row>
      <xdr:rowOff>0</xdr:rowOff>
    </xdr:to>
    <xdr:sp macro="" textlink="">
      <xdr:nvSpPr>
        <xdr:cNvPr id="6" name="TextBox 5" descr="Title&#10;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76893" y="0"/>
          <a:ext cx="4803321" cy="1483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16000" tIns="144000" rIns="144000" bIns="288000" rtlCol="0" anchor="b" anchorCtr="0"/>
        <a:lstStyle/>
        <a:p>
          <a:r>
            <a:rPr lang="en-GB" sz="3200">
              <a:solidFill>
                <a:schemeClr val="bg1"/>
              </a:solidFill>
              <a:effectLst/>
              <a:latin typeface="+mj-lt"/>
              <a:ea typeface="+mn-ea"/>
              <a:cs typeface="+mn-cs"/>
            </a:rPr>
            <a:t>FLEX</a:t>
          </a:r>
          <a:r>
            <a:rPr lang="en-GB" sz="3200" baseline="0">
              <a:solidFill>
                <a:schemeClr val="bg1"/>
              </a:solidFill>
              <a:effectLst/>
              <a:latin typeface="+mj-lt"/>
              <a:ea typeface="+mn-ea"/>
              <a:cs typeface="+mn-cs"/>
            </a:rPr>
            <a:t> Reimbursement Expense Form</a:t>
          </a:r>
          <a:endParaRPr lang="en-GB" sz="3200">
            <a:solidFill>
              <a:schemeClr val="bg1"/>
            </a:solidFill>
            <a:effectLst/>
            <a:latin typeface="+mj-lt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495300</xdr:colOff>
          <xdr:row>4</xdr:row>
          <xdr:rowOff>180975</xdr:rowOff>
        </xdr:from>
        <xdr:to>
          <xdr:col>5</xdr:col>
          <xdr:colOff>76200</xdr:colOff>
          <xdr:row>5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495300</xdr:colOff>
          <xdr:row>5</xdr:row>
          <xdr:rowOff>180975</xdr:rowOff>
        </xdr:from>
        <xdr:to>
          <xdr:col>5</xdr:col>
          <xdr:colOff>76200</xdr:colOff>
          <xdr:row>6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4</xdr:row>
          <xdr:rowOff>180975</xdr:rowOff>
        </xdr:from>
        <xdr:to>
          <xdr:col>8</xdr:col>
          <xdr:colOff>266700</xdr:colOff>
          <xdr:row>5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5</xdr:row>
          <xdr:rowOff>180975</xdr:rowOff>
        </xdr:from>
        <xdr:to>
          <xdr:col>8</xdr:col>
          <xdr:colOff>266700</xdr:colOff>
          <xdr:row>6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8</xdr:col>
      <xdr:colOff>423334</xdr:colOff>
      <xdr:row>0</xdr:row>
      <xdr:rowOff>201084</xdr:rowOff>
    </xdr:from>
    <xdr:to>
      <xdr:col>9</xdr:col>
      <xdr:colOff>407459</xdr:colOff>
      <xdr:row>0</xdr:row>
      <xdr:rowOff>1275293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09667" y="201084"/>
          <a:ext cx="1074209" cy="107420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xpenseData" displayName="ExpenseData" ref="B8:J20" totalsRowCount="1" headerRowDxfId="12" dataDxfId="11" totalsRowDxfId="10" headerRowCellStyle="Header Row">
  <autoFilter ref="B8:J1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000-000001000000}" name="Student Name" totalsRowDxfId="9" dataCellStyle="Date"/>
    <tableColumn id="2" xr3:uid="{00000000-0010-0000-0000-000002000000}" name="ID#" totalsRowDxfId="8" dataCellStyle="Table Text"/>
    <tableColumn id="3" xr3:uid="{00000000-0010-0000-0000-000003000000}" name="Entry Fees" totalsRowFunction="sum" totalsRowDxfId="7" dataCellStyle="Currency"/>
    <tableColumn id="4" xr3:uid="{00000000-0010-0000-0000-000004000000}" name="Meals" totalsRowFunction="sum" totalsRowDxfId="6" dataCellStyle="Currency"/>
    <tableColumn id="5" xr3:uid="{00000000-0010-0000-0000-000005000000}" name="Lodging" totalsRowFunction="sum" totalsRowDxfId="5" dataCellStyle="Currency"/>
    <tableColumn id="6" xr3:uid="{00000000-0010-0000-0000-000006000000}" name="Parking, Tolls" totalsRowFunction="sum" totalsRowDxfId="4" dataCellStyle="Currency"/>
    <tableColumn id="7" xr3:uid="{00000000-0010-0000-0000-000007000000}" name="Rentals" totalsRowFunction="sum" totalsRowDxfId="3" dataCellStyle="Currency"/>
    <tableColumn id="11" xr3:uid="{00000000-0010-0000-0000-00000B000000}" name="Misc" totalsRowFunction="sum" totalsRowDxfId="2" dataCellStyle="Currency"/>
    <tableColumn id="12" xr3:uid="{00000000-0010-0000-0000-00000C000000}" name="Total" totalsRowFunction="sum" dataDxfId="1" totalsRowDxfId="0" dataCellStyle="Currency">
      <calculatedColumnFormula>SUM(ExpenseData[[#This Row],[Entry Fees]:[Misc]])</calculatedColumnFormula>
    </tableColumn>
  </tableColumns>
  <tableStyleInfo name="Business Table" showFirstColumn="0" showLastColumn="0" showRowStripes="1" showColumnStripes="0"/>
  <extLst>
    <ext xmlns:x14="http://schemas.microsoft.com/office/spreadsheetml/2009/9/main" uri="{504A1905-F514-4f6f-8877-14C23A59335A}">
      <x14:table altTextSummary="Enter expenses by date, account with description, &amp; various expenses by category in this table to calculate the total expenses incurred by employee"/>
    </ext>
  </extLst>
</table>
</file>

<file path=xl/theme/theme1.xml><?xml version="1.0" encoding="utf-8"?>
<a:theme xmlns:a="http://schemas.openxmlformats.org/drawingml/2006/main" name="Business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K25"/>
  <sheetViews>
    <sheetView showGridLines="0" tabSelected="1" zoomScale="90" zoomScaleNormal="90" workbookViewId="0">
      <selection activeCell="F2" sqref="F2"/>
    </sheetView>
  </sheetViews>
  <sheetFormatPr defaultRowHeight="30" customHeight="1" x14ac:dyDescent="0.3"/>
  <cols>
    <col min="1" max="1" width="1.6640625" customWidth="1"/>
    <col min="2" max="2" width="23.6640625" customWidth="1"/>
    <col min="3" max="3" width="12.77734375" customWidth="1"/>
    <col min="4" max="4" width="15.77734375" customWidth="1"/>
    <col min="5" max="5" width="14.88671875" customWidth="1"/>
    <col min="6" max="9" width="12.6640625" customWidth="1"/>
    <col min="10" max="10" width="14.77734375" customWidth="1"/>
    <col min="11" max="11" width="12.6640625" customWidth="1"/>
    <col min="12" max="12" width="2.77734375" customWidth="1"/>
  </cols>
  <sheetData>
    <row r="1" spans="2:11" ht="117" customHeight="1" x14ac:dyDescent="0.3">
      <c r="B1" s="9"/>
      <c r="K1" s="10"/>
    </row>
    <row r="2" spans="2:11" ht="21" customHeight="1" x14ac:dyDescent="0.3">
      <c r="B2" s="9"/>
      <c r="K2" s="10"/>
    </row>
    <row r="3" spans="2:11" ht="30" customHeight="1" x14ac:dyDescent="0.3">
      <c r="B3" s="17" t="s">
        <v>4</v>
      </c>
      <c r="C3" s="31" t="s">
        <v>28</v>
      </c>
      <c r="D3" s="31"/>
      <c r="E3" s="17" t="s">
        <v>11</v>
      </c>
      <c r="F3" s="32"/>
      <c r="G3" s="32"/>
      <c r="H3" s="17"/>
      <c r="I3" s="21" t="s">
        <v>9</v>
      </c>
      <c r="J3" s="19"/>
      <c r="K3" s="18"/>
    </row>
    <row r="4" spans="2:11" ht="30" customHeight="1" x14ac:dyDescent="0.3">
      <c r="B4" s="20" t="s">
        <v>10</v>
      </c>
      <c r="C4" s="32"/>
      <c r="D4" s="32"/>
    </row>
    <row r="5" spans="2:11" ht="30" customHeight="1" x14ac:dyDescent="0.3">
      <c r="B5" s="16"/>
      <c r="C5" s="34" t="s">
        <v>26</v>
      </c>
      <c r="D5" s="34"/>
      <c r="F5" s="32" t="s">
        <v>22</v>
      </c>
      <c r="G5" s="32"/>
      <c r="I5" s="32" t="s">
        <v>25</v>
      </c>
      <c r="J5" s="32"/>
    </row>
    <row r="6" spans="2:11" ht="30" customHeight="1" x14ac:dyDescent="0.3">
      <c r="B6" s="16" t="s">
        <v>8</v>
      </c>
      <c r="F6" s="32" t="s">
        <v>23</v>
      </c>
      <c r="G6" s="32"/>
      <c r="I6" s="32" t="s">
        <v>24</v>
      </c>
      <c r="J6" s="32"/>
    </row>
    <row r="7" spans="2:11" ht="15" customHeight="1" x14ac:dyDescent="0.3"/>
    <row r="8" spans="2:11" ht="32.25" customHeight="1" x14ac:dyDescent="0.3">
      <c r="B8" s="11" t="s">
        <v>7</v>
      </c>
      <c r="C8" s="11" t="s">
        <v>12</v>
      </c>
      <c r="D8" s="11" t="s">
        <v>13</v>
      </c>
      <c r="E8" s="11" t="s">
        <v>14</v>
      </c>
      <c r="F8" s="11" t="s">
        <v>15</v>
      </c>
      <c r="G8" s="27" t="s">
        <v>20</v>
      </c>
      <c r="H8" s="11" t="s">
        <v>21</v>
      </c>
      <c r="I8" s="11" t="s">
        <v>16</v>
      </c>
      <c r="J8" s="11" t="s">
        <v>0</v>
      </c>
    </row>
    <row r="9" spans="2:11" ht="30" customHeight="1" x14ac:dyDescent="0.3">
      <c r="B9" s="3"/>
      <c r="C9" s="4"/>
      <c r="D9" s="5"/>
      <c r="E9" s="5"/>
      <c r="F9" s="5"/>
      <c r="G9" s="5"/>
      <c r="H9" s="5"/>
      <c r="I9" s="5"/>
      <c r="J9" s="5">
        <f>SUM(ExpenseData[[#This Row],[Entry Fees]:[Misc]])</f>
        <v>0</v>
      </c>
    </row>
    <row r="10" spans="2:11" ht="30" customHeight="1" x14ac:dyDescent="0.3">
      <c r="B10" s="3"/>
      <c r="C10" s="4"/>
      <c r="D10" s="5"/>
      <c r="E10" s="5"/>
      <c r="F10" s="5"/>
      <c r="G10" s="5"/>
      <c r="H10" s="5"/>
      <c r="I10" s="5"/>
      <c r="J10" s="5">
        <f>SUM(ExpenseData[[#This Row],[Entry Fees]:[Misc]])</f>
        <v>0</v>
      </c>
    </row>
    <row r="11" spans="2:11" ht="30" customHeight="1" x14ac:dyDescent="0.3">
      <c r="B11" s="3"/>
      <c r="C11" s="4"/>
      <c r="D11" s="5"/>
      <c r="E11" s="5"/>
      <c r="F11" s="5"/>
      <c r="G11" s="5"/>
      <c r="H11" s="5"/>
      <c r="I11" s="5"/>
      <c r="J11" s="5">
        <f>SUM(ExpenseData[[#This Row],[Entry Fees]:[Misc]])</f>
        <v>0</v>
      </c>
    </row>
    <row r="12" spans="2:11" ht="30" customHeight="1" x14ac:dyDescent="0.3">
      <c r="B12" s="3"/>
      <c r="C12" s="4"/>
      <c r="D12" s="5"/>
      <c r="E12" s="5"/>
      <c r="F12" s="5"/>
      <c r="G12" s="5"/>
      <c r="H12" s="5"/>
      <c r="I12" s="5"/>
      <c r="J12" s="5">
        <f>SUM(ExpenseData[[#This Row],[Entry Fees]:[Misc]])</f>
        <v>0</v>
      </c>
    </row>
    <row r="13" spans="2:11" ht="30" customHeight="1" x14ac:dyDescent="0.3">
      <c r="B13" s="3"/>
      <c r="C13" s="4"/>
      <c r="D13" s="5"/>
      <c r="E13" s="5"/>
      <c r="F13" s="5"/>
      <c r="G13" s="5"/>
      <c r="H13" s="5"/>
      <c r="I13" s="5"/>
      <c r="J13" s="5">
        <f>SUM(ExpenseData[[#This Row],[Entry Fees]:[Misc]])</f>
        <v>0</v>
      </c>
    </row>
    <row r="14" spans="2:11" ht="30" customHeight="1" x14ac:dyDescent="0.3">
      <c r="B14" s="3"/>
      <c r="C14" s="4"/>
      <c r="D14" s="5"/>
      <c r="E14" s="5"/>
      <c r="F14" s="5"/>
      <c r="G14" s="5"/>
      <c r="H14" s="5"/>
      <c r="I14" s="5"/>
      <c r="J14" s="5">
        <f>SUM(ExpenseData[[#This Row],[Entry Fees]:[Misc]])</f>
        <v>0</v>
      </c>
    </row>
    <row r="15" spans="2:11" ht="30" customHeight="1" x14ac:dyDescent="0.3">
      <c r="B15" s="3"/>
      <c r="C15" s="4"/>
      <c r="D15" s="5"/>
      <c r="E15" s="5"/>
      <c r="F15" s="5"/>
      <c r="G15" s="5"/>
      <c r="H15" s="5"/>
      <c r="I15" s="5"/>
      <c r="J15" s="5">
        <f>SUM(ExpenseData[[#This Row],[Entry Fees]:[Misc]])</f>
        <v>0</v>
      </c>
    </row>
    <row r="16" spans="2:11" ht="30" customHeight="1" x14ac:dyDescent="0.3">
      <c r="B16" s="3"/>
      <c r="C16" s="4"/>
      <c r="D16" s="5"/>
      <c r="E16" s="5"/>
      <c r="F16" s="5"/>
      <c r="G16" s="5"/>
      <c r="H16" s="5"/>
      <c r="I16" s="5"/>
      <c r="J16" s="5">
        <f>SUM(ExpenseData[[#This Row],[Entry Fees]:[Misc]])</f>
        <v>0</v>
      </c>
    </row>
    <row r="17" spans="2:10" ht="30" customHeight="1" x14ac:dyDescent="0.3">
      <c r="B17" s="3"/>
      <c r="C17" s="4"/>
      <c r="D17" s="5"/>
      <c r="E17" s="5"/>
      <c r="F17" s="5"/>
      <c r="G17" s="5"/>
      <c r="H17" s="5"/>
      <c r="I17" s="5"/>
      <c r="J17" s="5">
        <f>SUM(ExpenseData[[#This Row],[Entry Fees]:[Misc]])</f>
        <v>0</v>
      </c>
    </row>
    <row r="18" spans="2:10" ht="30" customHeight="1" x14ac:dyDescent="0.3">
      <c r="B18" s="3"/>
      <c r="C18" s="4"/>
      <c r="D18" s="5"/>
      <c r="E18" s="5"/>
      <c r="F18" s="5"/>
      <c r="G18" s="5"/>
      <c r="H18" s="5"/>
      <c r="I18" s="5"/>
      <c r="J18" s="5">
        <f>SUM(ExpenseData[[#This Row],[Entry Fees]:[Misc]])</f>
        <v>0</v>
      </c>
    </row>
    <row r="19" spans="2:10" ht="30" customHeight="1" x14ac:dyDescent="0.3">
      <c r="B19" s="3"/>
      <c r="C19" s="4"/>
      <c r="D19" s="5"/>
      <c r="E19" s="5"/>
      <c r="F19" s="5"/>
      <c r="G19" s="5"/>
      <c r="H19" s="5"/>
      <c r="I19" s="5"/>
      <c r="J19" s="5">
        <f>SUM(ExpenseData[[#This Row],[Entry Fees]:[Misc]])</f>
        <v>0</v>
      </c>
    </row>
    <row r="20" spans="2:10" ht="30" customHeight="1" thickBot="1" x14ac:dyDescent="0.35">
      <c r="B20" s="14"/>
      <c r="C20" s="14"/>
      <c r="D20" s="15">
        <f>SUBTOTAL(109,ExpenseData[Entry Fees])</f>
        <v>0</v>
      </c>
      <c r="E20" s="15">
        <f>SUBTOTAL(109,ExpenseData[Meals])</f>
        <v>0</v>
      </c>
      <c r="F20" s="15">
        <f>SUBTOTAL(109,ExpenseData[Lodging])</f>
        <v>0</v>
      </c>
      <c r="G20" s="15">
        <f>SUBTOTAL(109,ExpenseData[Parking, Tolls])</f>
        <v>0</v>
      </c>
      <c r="H20" s="15">
        <f>SUBTOTAL(109,ExpenseData[Rentals])</f>
        <v>0</v>
      </c>
      <c r="I20" s="15">
        <f>SUBTOTAL(109,ExpenseData[Misc])</f>
        <v>0</v>
      </c>
      <c r="J20" s="28">
        <f>SUBTOTAL(109,ExpenseData[Total])</f>
        <v>0</v>
      </c>
    </row>
    <row r="21" spans="2:10" ht="30" customHeight="1" x14ac:dyDescent="0.3">
      <c r="B21" s="23" t="s">
        <v>17</v>
      </c>
      <c r="C21" s="1"/>
      <c r="D21" s="30" t="s">
        <v>27</v>
      </c>
      <c r="E21" s="1"/>
      <c r="F21" s="1"/>
      <c r="G21" s="1"/>
      <c r="H21" s="1"/>
      <c r="I21" s="26" t="s">
        <v>18</v>
      </c>
      <c r="J21" s="25"/>
    </row>
    <row r="22" spans="2:10" ht="30" customHeight="1" x14ac:dyDescent="0.3">
      <c r="B22" s="7" t="s">
        <v>5</v>
      </c>
      <c r="C22" s="33"/>
      <c r="D22" s="33"/>
      <c r="E22" s="33"/>
      <c r="I22" s="29" t="s">
        <v>19</v>
      </c>
      <c r="J22" s="24">
        <f>J21*0.575</f>
        <v>0</v>
      </c>
    </row>
    <row r="23" spans="2:10" ht="30" customHeight="1" x14ac:dyDescent="0.3">
      <c r="C23" s="33"/>
      <c r="D23" s="33"/>
      <c r="E23" s="33"/>
      <c r="I23" s="2" t="s">
        <v>1</v>
      </c>
      <c r="J23" s="13">
        <f>ExpenseData[[#Totals],[Total]]</f>
        <v>0</v>
      </c>
    </row>
    <row r="24" spans="2:10" ht="30" customHeight="1" thickBot="1" x14ac:dyDescent="0.35">
      <c r="B24" s="8" t="s">
        <v>6</v>
      </c>
      <c r="C24" s="33"/>
      <c r="D24" s="33"/>
      <c r="E24" s="33"/>
      <c r="I24" s="22" t="s">
        <v>2</v>
      </c>
      <c r="J24" s="6"/>
    </row>
    <row r="25" spans="2:10" ht="30" customHeight="1" thickTop="1" x14ac:dyDescent="0.3">
      <c r="B25" s="1"/>
      <c r="C25" s="33"/>
      <c r="D25" s="33"/>
      <c r="E25" s="33"/>
      <c r="I25" s="2" t="s">
        <v>3</v>
      </c>
      <c r="J25" s="12">
        <f>Subtotal-Advances+J22</f>
        <v>0</v>
      </c>
    </row>
  </sheetData>
  <mergeCells count="12">
    <mergeCell ref="C22:E22"/>
    <mergeCell ref="C23:E23"/>
    <mergeCell ref="C24:E24"/>
    <mergeCell ref="C25:E25"/>
    <mergeCell ref="C5:D5"/>
    <mergeCell ref="C3:D3"/>
    <mergeCell ref="I6:J6"/>
    <mergeCell ref="I5:J5"/>
    <mergeCell ref="F6:G6"/>
    <mergeCell ref="F5:G5"/>
    <mergeCell ref="F3:G3"/>
    <mergeCell ref="C4:D4"/>
  </mergeCells>
  <dataValidations xWindow="476" yWindow="455" count="36">
    <dataValidation allowBlank="1" showInputMessage="1" showErrorMessage="1" prompt="Track expenses in this Expense Report worksheet. Enter values in various expense categories in cells B2 to K5 and in Expense Data table." sqref="A1" xr:uid="{00000000-0002-0000-0000-000000000000}"/>
    <dataValidation allowBlank="1" showInputMessage="1" showErrorMessage="1" prompt="The report is for the office use only" sqref="K2" xr:uid="{00000000-0002-0000-0000-000001000000}"/>
    <dataValidation allowBlank="1" showInputMessage="1" showErrorMessage="1" prompt="Expense Report title is in this cell" sqref="B1" xr:uid="{00000000-0002-0000-0000-000002000000}"/>
    <dataValidation allowBlank="1" showInputMessage="1" showErrorMessage="1" prompt="Enter purpose of expenses in cell at right" sqref="B3" xr:uid="{00000000-0002-0000-0000-000003000000}"/>
    <dataValidation allowBlank="1" showInputMessage="1" showErrorMessage="1" prompt="Enter statement number in cell at right" sqref="E3" xr:uid="{00000000-0002-0000-0000-000004000000}"/>
    <dataValidation allowBlank="1" showInputMessage="1" showErrorMessage="1" prompt="Enter employee information in the cells below" sqref="B4" xr:uid="{00000000-0002-0000-0000-000005000000}"/>
    <dataValidation allowBlank="1" showInputMessage="1" showErrorMessage="1" prompt="Enter employee’s name in this cell" sqref="F5:G5 C4:D5" xr:uid="{00000000-0002-0000-0000-000006000000}"/>
    <dataValidation allowBlank="1" showInputMessage="1" showErrorMessage="1" prompt="Enter employee’s department in this cell" sqref="F6:G6" xr:uid="{00000000-0002-0000-0000-000007000000}"/>
    <dataValidation allowBlank="1" showInputMessage="1" showErrorMessage="1" prompt="Enter employee’s position in this cell" sqref="I5:J5" xr:uid="{00000000-0002-0000-0000-000008000000}"/>
    <dataValidation allowBlank="1" showInputMessage="1" showErrorMessage="1" prompt="Enter manager’s name in this cell" sqref="I6:J6" xr:uid="{00000000-0002-0000-0000-000009000000}"/>
    <dataValidation allowBlank="1" showInputMessage="1" showErrorMessage="1" prompt="Enter Social Security Number in this cell" sqref="J3" xr:uid="{00000000-0002-0000-0000-00000A000000}"/>
    <dataValidation allowBlank="1" showInputMessage="1" showErrorMessage="1" prompt="Pay period is automatically updated based on entries in the Expense Data table" sqref="H3" xr:uid="{00000000-0002-0000-0000-00000C000000}"/>
    <dataValidation allowBlank="1" showInputMessage="1" showErrorMessage="1" prompt="Enter Date in this column under this heading" sqref="B8" xr:uid="{00000000-0002-0000-0000-00000E000000}"/>
    <dataValidation allowBlank="1" showInputMessage="1" showErrorMessage="1" prompt="Enter Account in this column under this heading" sqref="C8" xr:uid="{00000000-0002-0000-0000-00000F000000}"/>
    <dataValidation allowBlank="1" showInputMessage="1" showErrorMessage="1" prompt="Enter Description in this column under this heading" sqref="D8" xr:uid="{00000000-0002-0000-0000-000010000000}"/>
    <dataValidation allowBlank="1" showInputMessage="1" showErrorMessage="1" prompt="Enter Hotel expenses in this column under this heading" sqref="E8" xr:uid="{00000000-0002-0000-0000-000011000000}"/>
    <dataValidation allowBlank="1" showInputMessage="1" showErrorMessage="1" prompt="Enter Transport expenses in this column under this heading" sqref="F8" xr:uid="{00000000-0002-0000-0000-000012000000}"/>
    <dataValidation allowBlank="1" showInputMessage="1" showErrorMessage="1" prompt="Enter Fuel expenses in this column under this heading" sqref="G8" xr:uid="{00000000-0002-0000-0000-000013000000}"/>
    <dataValidation allowBlank="1" showInputMessage="1" showErrorMessage="1" prompt="Enter Meal expenses in this column under this heading" sqref="H8" xr:uid="{00000000-0002-0000-0000-000014000000}"/>
    <dataValidation allowBlank="1" showInputMessage="1" showErrorMessage="1" prompt="Enter Miscellaneous expenses in this column under this heading" sqref="I8" xr:uid="{00000000-0002-0000-0000-000017000000}"/>
    <dataValidation allowBlank="1" showInputMessage="1" showErrorMessage="1" prompt="Total expenses are automatically calculated in this column under this heading for each date" sqref="J8" xr:uid="{00000000-0002-0000-0000-000018000000}"/>
    <dataValidation allowBlank="1" showInputMessage="1" showErrorMessage="1" prompt="Enter remarks in cells at right" sqref="B22" xr:uid="{00000000-0002-0000-0000-000019000000}"/>
    <dataValidation allowBlank="1" showInputMessage="1" showErrorMessage="1" prompt="Enter signature in this cell" sqref="C22:E23" xr:uid="{00000000-0002-0000-0000-00001A000000}"/>
    <dataValidation allowBlank="1" showInputMessage="1" showErrorMessage="1" prompt="Enter Notes in cells at right" sqref="B24" xr:uid="{00000000-0002-0000-0000-00001B000000}"/>
    <dataValidation allowBlank="1" showInputMessage="1" showErrorMessage="1" prompt="Enter Notes in this cell" sqref="C24:E25" xr:uid="{00000000-0002-0000-0000-00001C000000}"/>
    <dataValidation allowBlank="1" showInputMessage="1" showErrorMessage="1" prompt="Automatically calculated Subtotal" sqref="J23" xr:uid="{00000000-0002-0000-0000-00001D000000}"/>
    <dataValidation allowBlank="1" showInputMessage="1" showErrorMessage="1" prompt="Enter Advances in this cell" sqref="J24" xr:uid="{00000000-0002-0000-0000-00001E000000}"/>
    <dataValidation allowBlank="1" showInputMessage="1" showErrorMessage="1" prompt="Automatically calculated Total" sqref="J25" xr:uid="{00000000-0002-0000-0000-00001F000000}"/>
    <dataValidation allowBlank="1" showInputMessage="1" showErrorMessage="1" prompt="Enter employee's name in cell at right" sqref="B5" xr:uid="{00000000-0002-0000-0000-000020000000}"/>
    <dataValidation allowBlank="1" showInputMessage="1" showErrorMessage="1" prompt="Enter employee's department in cell at right" sqref="B6" xr:uid="{00000000-0002-0000-0000-000021000000}"/>
    <dataValidation allowBlank="1" showInputMessage="1" showErrorMessage="1" prompt="Enter purpose of expense report in this cell" sqref="C3:D3" xr:uid="{00000000-0002-0000-0000-000026000000}"/>
    <dataValidation allowBlank="1" showInputMessage="1" showErrorMessage="1" prompt="Enter statement number for expense report in this cell" sqref="F3:G3" xr:uid="{00000000-0002-0000-0000-000027000000}"/>
    <dataValidation allowBlank="1" showInputMessage="1" showErrorMessage="1" prompt="The ending period for this expense report is in this cell and is automatically determined by the entries in the Expense Data table" sqref="K3" xr:uid="{00000000-0002-0000-0000-000028000000}"/>
    <dataValidation allowBlank="1" showErrorMessage="1" prompt="The report is for the office use only" sqref="K1" xr:uid="{07C673D8-7C7E-49D0-9828-543179A7680F}"/>
    <dataValidation allowBlank="1" showInputMessage="1" showErrorMessage="1" prompt="Track expenses in this Expense Report worksheet. Enter values in various expense categories in cells B3 to K6 and in Expense Data table" sqref="A2" xr:uid="{34C429AD-6E17-4316-B5FF-3D8F76C07D50}"/>
    <dataValidation allowBlank="1" showErrorMessage="1" prompt="Expense Report title is in this cell" sqref="B2" xr:uid="{ACE8D43B-3270-4BB7-8BE0-B0137FB56C6F}"/>
  </dataValidations>
  <printOptions horizontalCentered="1"/>
  <pageMargins left="0.4" right="0.4" top="0.4" bottom="0.4" header="0.3" footer="0.3"/>
  <pageSetup fitToHeight="0" orientation="portrait" horizontalDpi="4294967293" r:id="rId1"/>
  <headerFooter differentFirst="1">
    <oddFooter>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4</xdr:col>
                    <xdr:colOff>495300</xdr:colOff>
                    <xdr:row>4</xdr:row>
                    <xdr:rowOff>180975</xdr:rowOff>
                  </from>
                  <to>
                    <xdr:col>5</xdr:col>
                    <xdr:colOff>76200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4</xdr:col>
                    <xdr:colOff>495300</xdr:colOff>
                    <xdr:row>5</xdr:row>
                    <xdr:rowOff>180975</xdr:rowOff>
                  </from>
                  <to>
                    <xdr:col>5</xdr:col>
                    <xdr:colOff>76200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>
                  <from>
                    <xdr:col>7</xdr:col>
                    <xdr:colOff>495300</xdr:colOff>
                    <xdr:row>4</xdr:row>
                    <xdr:rowOff>180975</xdr:rowOff>
                  </from>
                  <to>
                    <xdr:col>8</xdr:col>
                    <xdr:colOff>266700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>
                  <from>
                    <xdr:col>7</xdr:col>
                    <xdr:colOff>495300</xdr:colOff>
                    <xdr:row>5</xdr:row>
                    <xdr:rowOff>180975</xdr:rowOff>
                  </from>
                  <to>
                    <xdr:col>8</xdr:col>
                    <xdr:colOff>266700</xdr:colOff>
                    <xdr:row>6</xdr:row>
                    <xdr:rowOff>9525</xdr:rowOff>
                  </to>
                </anchor>
              </controlPr>
            </control>
          </mc:Choice>
        </mc:AlternateContent>
      </controls>
    </mc:Choice>
  </mc:AlternateContent>
  <tableParts count="1">
    <tablePart r:id="rId8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DB6075346D064C84387E5B25FF8B96" ma:contentTypeVersion="13" ma:contentTypeDescription="Create a new document." ma:contentTypeScope="" ma:versionID="8d2af42a98419079106a6d10c75c4391">
  <xsd:schema xmlns:xsd="http://www.w3.org/2001/XMLSchema" xmlns:xs="http://www.w3.org/2001/XMLSchema" xmlns:p="http://schemas.microsoft.com/office/2006/metadata/properties" xmlns:ns3="f3672c9a-542f-46f5-a911-ab9e48a26cd5" xmlns:ns4="0a8163ff-29aa-4f7a-b9af-45603a6fb40d" targetNamespace="http://schemas.microsoft.com/office/2006/metadata/properties" ma:root="true" ma:fieldsID="e860d2849ec183ae3b209e0c1f317817" ns3:_="" ns4:_="">
    <xsd:import namespace="f3672c9a-542f-46f5-a911-ab9e48a26cd5"/>
    <xsd:import namespace="0a8163ff-29aa-4f7a-b9af-45603a6fb40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672c9a-542f-46f5-a911-ab9e48a26cd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8163ff-29aa-4f7a-b9af-45603a6fb4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0a8163ff-29aa-4f7a-b9af-45603a6fb40d" xsi:nil="true"/>
  </documentManagement>
</p:properties>
</file>

<file path=customXml/itemProps1.xml><?xml version="1.0" encoding="utf-8"?>
<ds:datastoreItem xmlns:ds="http://schemas.openxmlformats.org/officeDocument/2006/customXml" ds:itemID="{53BF39ED-8412-4A1A-B8D1-D3BEBCC138C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8A5D8B-90CC-4416-9A9F-AB012CFE78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672c9a-542f-46f5-a911-ab9e48a26cd5"/>
    <ds:schemaRef ds:uri="0a8163ff-29aa-4f7a-b9af-45603a6fb4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D765DD3-C5A9-4E60-8819-7516E8229505}">
  <ds:schemaRefs>
    <ds:schemaRef ds:uri="http://schemas.microsoft.com/office/2006/documentManagement/types"/>
    <ds:schemaRef ds:uri="f3672c9a-542f-46f5-a911-ab9e48a26cd5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0a8163ff-29aa-4f7a-b9af-45603a6fb40d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EXPENSE REPORT</vt:lpstr>
      <vt:lpstr>Advances</vt:lpstr>
      <vt:lpstr>ColumnTitle1</vt:lpstr>
      <vt:lpstr>'EXPENSE REPORT'!Print_Titles</vt:lpstr>
      <vt:lpstr>Subtotal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2019-06-20T11:30:10Z</dcterms:created>
  <dcterms:modified xsi:type="dcterms:W3CDTF">2022-10-17T17:00:01Z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0x0101005FDB6075346D064C84387E5B25FF8B96</vt:lpwstr>
  </property>
</Properties>
</file>